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A7" i="1"/>
  <c r="A8"/>
  <c r="A9"/>
  <c r="A6"/>
  <c r="B7"/>
  <c r="B8"/>
  <c r="B9"/>
  <c r="B6"/>
  <c r="D7"/>
  <c r="D8"/>
  <c r="D9"/>
  <c r="D6"/>
  <c r="F7"/>
  <c r="F8"/>
  <c r="F9"/>
  <c r="F6"/>
  <c r="H7"/>
  <c r="H8"/>
  <c r="H9"/>
  <c r="H6"/>
  <c r="C9"/>
  <c r="E9"/>
  <c r="G9"/>
  <c r="I9"/>
</calcChain>
</file>

<file path=xl/sharedStrings.xml><?xml version="1.0" encoding="utf-8"?>
<sst xmlns="http://schemas.openxmlformats.org/spreadsheetml/2006/main" count="22" uniqueCount="15">
  <si>
    <t>الجملة</t>
  </si>
  <si>
    <t xml:space="preserve">السيارات الوظيفية </t>
  </si>
  <si>
    <t>سيارات المصلحة لأغراض شخصية</t>
  </si>
  <si>
    <t>سيارات مصلحة</t>
  </si>
  <si>
    <t xml:space="preserve">الإستعمال </t>
  </si>
  <si>
    <t>البلديات</t>
  </si>
  <si>
    <t>المجالس الجهوية</t>
  </si>
  <si>
    <t>المنشآت العمومية</t>
  </si>
  <si>
    <t>العدد</t>
  </si>
  <si>
    <t>%</t>
  </si>
  <si>
    <t>الدولة</t>
  </si>
  <si>
    <t>توزيع السيارات التي في حالة جولان حسب تخصيصها وأوجه استعمالها</t>
  </si>
  <si>
    <t>فيفري 2016</t>
  </si>
  <si>
    <t>:ملاحظة*</t>
  </si>
  <si>
    <t xml:space="preserve">هذه المعطيات ليست قارة أو نهائية لأنها تخضع إلى تغييرات حينية فالعمل بها متحرك سواء بالوارد أو بالتحيين الدوري.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</si>
</sst>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1" xfId="0" applyBorder="1"/>
    <xf numFmtId="0" fontId="2" fillId="0" borderId="1" xfId="1" applyFont="1" applyFill="1" applyBorder="1" applyAlignment="1">
      <alignment horizontal="right" wrapText="1"/>
    </xf>
    <xf numFmtId="0" fontId="4" fillId="0" borderId="1" xfId="1" applyFont="1" applyFill="1" applyBorder="1" applyAlignment="1">
      <alignment wrapText="1"/>
    </xf>
    <xf numFmtId="0" fontId="1" fillId="0" borderId="1" xfId="0" applyFont="1" applyBorder="1"/>
    <xf numFmtId="0" fontId="4" fillId="3" borderId="1" xfId="1" applyFont="1" applyFill="1" applyBorder="1" applyAlignment="1">
      <alignment horizontal="center"/>
    </xf>
    <xf numFmtId="2" fontId="0" fillId="0" borderId="1" xfId="0" applyNumberFormat="1" applyBorder="1"/>
    <xf numFmtId="0" fontId="4" fillId="3" borderId="2" xfId="1" applyFont="1" applyFill="1" applyBorder="1" applyAlignment="1">
      <alignment horizontal="centerContinuous" vertical="center"/>
    </xf>
    <xf numFmtId="0" fontId="4" fillId="3" borderId="1" xfId="1" applyFont="1" applyFill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2" fontId="0" fillId="0" borderId="1" xfId="0" applyNumberFormat="1" applyBorder="1" applyAlignment="1"/>
    <xf numFmtId="0" fontId="1" fillId="2" borderId="5" xfId="0" applyFont="1" applyFill="1" applyBorder="1"/>
    <xf numFmtId="0" fontId="1" fillId="2" borderId="4" xfId="0" applyFont="1" applyFill="1" applyBorder="1"/>
    <xf numFmtId="0" fontId="0" fillId="0" borderId="5" xfId="0" applyBorder="1" applyAlignment="1">
      <alignment horizontal="centerContinuous" vertical="center"/>
    </xf>
    <xf numFmtId="0" fontId="4" fillId="3" borderId="4" xfId="1" applyFont="1" applyFill="1" applyBorder="1" applyAlignment="1">
      <alignment horizontal="centerContinuous" vertical="center"/>
    </xf>
    <xf numFmtId="0" fontId="1" fillId="0" borderId="1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5" fillId="0" borderId="0" xfId="0" applyFont="1" applyAlignment="1"/>
    <xf numFmtId="0" fontId="5" fillId="0" borderId="0" xfId="0" applyFont="1" applyFill="1" applyBorder="1" applyAlignment="1"/>
    <xf numFmtId="0" fontId="7" fillId="0" borderId="0" xfId="0" applyFont="1"/>
  </cellXfs>
  <cellStyles count="2">
    <cellStyle name="Normal" xfId="0" builtinId="0"/>
    <cellStyle name="Normal_Feuil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4"/>
  <sheetViews>
    <sheetView tabSelected="1" workbookViewId="0">
      <selection activeCell="J13" sqref="J13"/>
    </sheetView>
  </sheetViews>
  <sheetFormatPr baseColWidth="10" defaultRowHeight="15"/>
  <cols>
    <col min="3" max="3" width="11.85546875" customWidth="1"/>
    <col min="4" max="4" width="14.42578125" customWidth="1"/>
    <col min="5" max="5" width="11" customWidth="1"/>
    <col min="6" max="6" width="13.42578125" customWidth="1"/>
    <col min="7" max="7" width="9.42578125" customWidth="1"/>
    <col min="8" max="8" width="12.140625" customWidth="1"/>
    <col min="9" max="9" width="13.5703125" customWidth="1"/>
    <col min="10" max="10" width="20.28515625" customWidth="1"/>
  </cols>
  <sheetData>
    <row r="2" spans="1:10" ht="18.75">
      <c r="A2" s="19" t="s">
        <v>11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15.75">
      <c r="A3" s="18" t="s">
        <v>12</v>
      </c>
      <c r="B3" s="18"/>
      <c r="C3" s="18"/>
      <c r="D3" s="18"/>
      <c r="E3" s="18"/>
      <c r="F3" s="18"/>
      <c r="G3" s="18"/>
      <c r="H3" s="18"/>
      <c r="I3" s="18"/>
      <c r="J3" s="18"/>
    </row>
    <row r="4" spans="1:10">
      <c r="A4" s="13" t="s">
        <v>0</v>
      </c>
      <c r="B4" s="8" t="s">
        <v>7</v>
      </c>
      <c r="C4" s="9"/>
      <c r="D4" s="8" t="s">
        <v>6</v>
      </c>
      <c r="E4" s="9"/>
      <c r="F4" s="10" t="s">
        <v>5</v>
      </c>
      <c r="G4" s="11"/>
      <c r="H4" s="10" t="s">
        <v>10</v>
      </c>
      <c r="I4" s="17"/>
      <c r="J4" s="15"/>
    </row>
    <row r="5" spans="1:10">
      <c r="A5" s="14"/>
      <c r="B5" s="5" t="s">
        <v>9</v>
      </c>
      <c r="C5" s="5" t="s">
        <v>8</v>
      </c>
      <c r="D5" s="5" t="s">
        <v>9</v>
      </c>
      <c r="E5" s="5" t="s">
        <v>8</v>
      </c>
      <c r="F5" s="5" t="s">
        <v>9</v>
      </c>
      <c r="G5" s="5" t="s">
        <v>8</v>
      </c>
      <c r="H5" s="7" t="s">
        <v>9</v>
      </c>
      <c r="I5" s="8" t="s">
        <v>8</v>
      </c>
      <c r="J5" s="16" t="s">
        <v>4</v>
      </c>
    </row>
    <row r="6" spans="1:10" ht="20.25" customHeight="1">
      <c r="A6" s="1">
        <f>C6+E6+G6+I6</f>
        <v>2532</v>
      </c>
      <c r="B6" s="12">
        <f>C6/37823*100</f>
        <v>2.7232107447849194</v>
      </c>
      <c r="C6" s="1">
        <v>1030</v>
      </c>
      <c r="D6" s="6">
        <f>E6/2472*100</f>
        <v>2.1035598705501619</v>
      </c>
      <c r="E6" s="1">
        <v>52</v>
      </c>
      <c r="F6" s="6">
        <f>G6/10359*100</f>
        <v>0.74331499179457483</v>
      </c>
      <c r="G6" s="1">
        <v>77</v>
      </c>
      <c r="H6" s="6">
        <f>I6/34254*100</f>
        <v>4.0082910025106555</v>
      </c>
      <c r="I6" s="1">
        <v>1373</v>
      </c>
      <c r="J6" s="3" t="s">
        <v>1</v>
      </c>
    </row>
    <row r="7" spans="1:10" ht="30">
      <c r="A7" s="1">
        <f t="shared" ref="A7:A9" si="0">C7+E7+G7+I7</f>
        <v>3374</v>
      </c>
      <c r="B7" s="12">
        <f t="shared" ref="B7:B9" si="1">C7/37823*100</f>
        <v>3.3551013933320997</v>
      </c>
      <c r="C7" s="2">
        <v>1269</v>
      </c>
      <c r="D7" s="6">
        <f t="shared" ref="D7:D9" si="2">E7/2472*100</f>
        <v>1.1326860841423949</v>
      </c>
      <c r="E7" s="2">
        <v>28</v>
      </c>
      <c r="F7" s="6">
        <f t="shared" ref="F7:F9" si="3">G7/10359*100</f>
        <v>1.4576696592335168</v>
      </c>
      <c r="G7" s="2">
        <v>151</v>
      </c>
      <c r="H7" s="6">
        <f t="shared" ref="H7:H9" si="4">I7/34254*100</f>
        <v>5.6227009984235421</v>
      </c>
      <c r="I7" s="2">
        <v>1926</v>
      </c>
      <c r="J7" s="3" t="s">
        <v>2</v>
      </c>
    </row>
    <row r="8" spans="1:10" ht="24" customHeight="1">
      <c r="A8" s="1">
        <f t="shared" si="0"/>
        <v>79002</v>
      </c>
      <c r="B8" s="12">
        <f t="shared" si="1"/>
        <v>93.921687861882987</v>
      </c>
      <c r="C8" s="2">
        <v>35524</v>
      </c>
      <c r="D8" s="6">
        <f t="shared" si="2"/>
        <v>96.763754045307451</v>
      </c>
      <c r="E8" s="2">
        <v>2392</v>
      </c>
      <c r="F8" s="6">
        <f t="shared" si="3"/>
        <v>97.799015348971906</v>
      </c>
      <c r="G8" s="2">
        <v>10131</v>
      </c>
      <c r="H8" s="6">
        <f t="shared" si="4"/>
        <v>90.369007999065801</v>
      </c>
      <c r="I8" s="2">
        <v>30955</v>
      </c>
      <c r="J8" s="3" t="s">
        <v>3</v>
      </c>
    </row>
    <row r="9" spans="1:10" ht="20.25" customHeight="1">
      <c r="A9" s="1">
        <f t="shared" si="0"/>
        <v>84908</v>
      </c>
      <c r="B9" s="12">
        <f t="shared" si="1"/>
        <v>100</v>
      </c>
      <c r="C9" s="1">
        <f t="shared" ref="C9:I9" si="5">SUM(C6:C8)</f>
        <v>37823</v>
      </c>
      <c r="D9" s="6">
        <f t="shared" si="2"/>
        <v>100</v>
      </c>
      <c r="E9" s="1">
        <f t="shared" si="5"/>
        <v>2472</v>
      </c>
      <c r="F9" s="6">
        <f t="shared" si="3"/>
        <v>100</v>
      </c>
      <c r="G9" s="1">
        <f t="shared" si="5"/>
        <v>10359</v>
      </c>
      <c r="H9" s="6">
        <f t="shared" si="4"/>
        <v>100</v>
      </c>
      <c r="I9" s="1">
        <f t="shared" si="5"/>
        <v>34254</v>
      </c>
      <c r="J9" s="4" t="s">
        <v>0</v>
      </c>
    </row>
    <row r="12" spans="1:10" ht="15.75">
      <c r="I12" s="22" t="s">
        <v>13</v>
      </c>
    </row>
    <row r="13" spans="1:10" ht="15.75">
      <c r="J13" s="20" t="s">
        <v>14</v>
      </c>
    </row>
    <row r="14" spans="1:10" ht="15.75">
      <c r="J14" s="21"/>
    </row>
  </sheetData>
  <pageMargins left="0.70866141732283472" right="0.70866141732283472" top="1.46" bottom="0.74803149606299213" header="0.31496062992125984" footer="0.31496062992125984"/>
  <pageSetup paperSize="9" orientation="landscape" verticalDpi="0" r:id="rId1"/>
  <headerFooter>
    <oddHeader>&amp;L&amp;"-,Gras"&amp;12جدول عدد 2&amp;Rو&amp;"-,Gras"&amp;12زارة أملاك الدولة
والشؤون العقارية
   *******
الإدارة العامة لضبط
الأملاك العمومية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BouTej</dc:creator>
  <cp:lastModifiedBy>Leila BouTej</cp:lastModifiedBy>
  <cp:lastPrinted>2016-02-09T10:07:12Z</cp:lastPrinted>
  <dcterms:created xsi:type="dcterms:W3CDTF">2016-02-08T10:21:43Z</dcterms:created>
  <dcterms:modified xsi:type="dcterms:W3CDTF">2016-02-09T10:40:43Z</dcterms:modified>
</cp:coreProperties>
</file>